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prabasqueira\Desktop\Acessibilidade\CM Castelo de Vide\25-05-2026\"/>
    </mc:Choice>
  </mc:AlternateContent>
  <xr:revisionPtr revIDLastSave="0" documentId="13_ncr:1_{652FE5FC-6762-4EFC-BC6C-DA50A9B1E2F9}" xr6:coauthVersionLast="36" xr6:coauthVersionMax="47" xr10:uidLastSave="{00000000-0000-0000-0000-000000000000}"/>
  <workbookProtection workbookPassword="CF7A" lockStructure="1"/>
  <bookViews>
    <workbookView xWindow="0" yWindow="0" windowWidth="24765" windowHeight="10665"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iterateDelta="1E-4"/>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<sst xmlns="http://schemas.openxmlformats.org/spreadsheetml/2006/main" count="255" uniqueCount="80">
  <si>
    <t>Checklist "Conteúdo"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</si>
  <si>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</si>
  <si>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</si>
  <si>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</si>
  <si>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</si>
  <si>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</si>
  <si>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</si>
  <si>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</si>
  <si>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 xml:space="preserve"> </t>
  </si>
  <si>
    <t>S</t>
  </si>
  <si>
    <t>N</t>
  </si>
  <si>
    <t>NA</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</si>
  <si>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</si>
  <si>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</si>
  <si>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</si>
  <si>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</si>
  <si>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</si>
  <si>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</si>
  <si>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</si>
  <si>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</si>
  <si>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</si>
  <si>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</si>
  <si>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</si>
  <si>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</si>
  <si>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</si>
  <si>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</si>
  <si>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</si>
  <si>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</si>
  <si>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</si>
  <si>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</si>
  <si>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</si>
  <si>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</si>
  <si>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</si>
  <si>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</si>
  <si>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</si>
  <si>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</si>
  <si>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</si>
  <si>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</si>
  <si>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</si>
  <si>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</si>
  <si>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</si>
  <si>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</si>
  <si>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</si>
  <si>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</si>
  <si>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</si>
  <si>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</si>
  <si>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</si>
  <si>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</si>
  <si>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</si>
  <si>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</si>
  <si>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</si>
  <si>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</si>
  <si>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</si>
  <si>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</si>
  <si>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</si>
  <si>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</si>
  <si>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</si>
  <si>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</si>
  <si>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</si>
  <si>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</si>
  <si>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Não está presente no website nenhum nível de navegação com mais de 9 opções</t>
  </si>
  <si>
    <t>A navegação principal encontra-se sempre no topo da página, independentemente da resolução utilizada.</t>
  </si>
  <si>
    <t>Os documentos longos não apresentam um índice no topo.</t>
  </si>
  <si>
    <t>Os elementos gráficos interativos têm a perceção de ser clicáveis.</t>
  </si>
  <si>
    <t>Não estão presentes no website elemento que sejam apenas acionados com a passagem do rato.</t>
  </si>
  <si>
    <t>O layout do website adapta-se às várias plataformas móveis sem necessidade de varrimento horizontal</t>
  </si>
  <si>
    <t>Existe apenas um botão dea ação principal, perceptível pela sua cor.
A evidência diz respeito à página de resultados de pesquisa.</t>
  </si>
  <si>
    <t>O website apresenta um resumo breve do seu propósito ao aceder à página inicial, sem se fazer scroll</t>
  </si>
  <si>
    <t>A identificação da entidade responsável pelo conteúdo está presente no rodapé em todas as páginas, incluindo a informação de contactos.</t>
  </si>
  <si>
    <t>Plataforma Institucional do Município de Castelo de Vide</t>
  </si>
  <si>
    <t>https://cm-castelo-vide.pt</t>
  </si>
  <si>
    <t>Câmara Municipal de Castelo de Vide</t>
  </si>
  <si>
    <t>O website não dispõe de um glossário para os termos complexos ou técnicos que não sejam de uso corrente.</t>
  </si>
  <si>
    <t>É apresentada a data de atualização em cada página.
https://cm-castelo-vide.pt/municipio</t>
  </si>
  <si>
    <t>O tipo de letra do corpo apresenta um tamanho mínimo de 12pt.
https://cm-castelo-vide.pt/municipio/camara-municipal/constituicao-politica</t>
  </si>
  <si>
    <t>A informação secundária apresenta um tamanho de letra de 10pt.
https://cm-castelo-vide.pt/municipio/camara-municipal</t>
  </si>
  <si>
    <t xml:space="preserve">Os blocos ou linhas de texto não apresentam largura superior a 100 caracteres.
https://cm-castelo-vide.pt/municipio/assembleia-municipal/documentos/membros
</t>
  </si>
  <si>
    <t>O espaçamento entre linhas é 1.5x o tamanho da letra
https://cm-castelo-vide.pt/municipio/assembleia-municipal/documentos/membros</t>
  </si>
  <si>
    <t>As hiperligações encontram-se diferenciadas pela cor, e apresentam-se sublinhadas.
https://cm-castelo-vide.pt/municipio/camara-municipal/constituicao-politica/nuno-filipe-baptista-calixto</t>
  </si>
  <si>
    <t>Não estão presentes no website elementos interativos abaixo da dimensão 44x44.
A evidência diz respeito a botão de acesso à área reservada no menu de navegação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</si>
</sst>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Alignment="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204603</xdr:colOff>
      <xdr:row>9</xdr:row>
      <xdr:rowOff>15639</xdr:rowOff>
    </xdr:from>
    <xdr:to>
      <xdr:col>7</xdr:col>
      <xdr:colOff>559945</xdr:colOff>
      <xdr:row>16</xdr:row>
      <xdr:rowOff>135529</xdr:rowOff>
    </xdr:to>
    <xdr:pic>
      <xdr:nvPicPr>
        <xdr:cNvPr id="2" name="Imagem 1">
          <a:extLst>
            <a:ext uri="{FF2B5EF4-FFF2-40B4-BE49-F238E27FC236}">
              <a16:creationId xmlns:a16="http://schemas.microsoft.com/office/drawing/2014/main" id="{27183B17-EF5E-484E-A662-CCCC91F6D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3278" y="2187339"/>
          <a:ext cx="3069967" cy="15200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243692</xdr:colOff>
      <xdr:row>11</xdr:row>
      <xdr:rowOff>147228</xdr:rowOff>
    </xdr:from>
    <xdr:to>
      <xdr:col>7</xdr:col>
      <xdr:colOff>595218</xdr:colOff>
      <xdr:row>20</xdr:row>
      <xdr:rowOff>132154</xdr:rowOff>
    </xdr:to>
    <xdr:pic>
      <xdr:nvPicPr>
        <xdr:cNvPr id="2" name="Imagem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2367" y="2928528"/>
          <a:ext cx="3066151" cy="1785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163740</xdr:colOff>
      <xdr:row>7</xdr:row>
      <xdr:rowOff>118754</xdr:rowOff>
    </xdr:from>
    <xdr:to>
      <xdr:col>5</xdr:col>
      <xdr:colOff>518650</xdr:colOff>
      <xdr:row>18</xdr:row>
      <xdr:rowOff>33646</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92415" y="1890404"/>
          <a:ext cx="1412185" cy="2115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828643</xdr:colOff>
      <xdr:row>8</xdr:row>
      <xdr:rowOff>46629</xdr:rowOff>
    </xdr:from>
    <xdr:to>
      <xdr:col>7</xdr:col>
      <xdr:colOff>393852</xdr:colOff>
      <xdr:row>21</xdr:row>
      <xdr:rowOff>153398</xdr:rowOff>
    </xdr:to>
    <xdr:pic>
      <xdr:nvPicPr>
        <xdr:cNvPr id="3" name="Imagem 2">
          <a:extLst>
            <a:ext uri="{FF2B5EF4-FFF2-40B4-BE49-F238E27FC236}">
              <a16:creationId xmlns:a16="http://schemas.microsoft.com/office/drawing/2014/main" id="{989E36FA-144E-428A-97D2-F3A0031AAB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14593" y="2018304"/>
          <a:ext cx="1222559" cy="27070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35340</xdr:colOff>
      <xdr:row>8</xdr:row>
      <xdr:rowOff>180838</xdr:rowOff>
    </xdr:from>
    <xdr:to>
      <xdr:col>6</xdr:col>
      <xdr:colOff>615983</xdr:colOff>
      <xdr:row>15</xdr:row>
      <xdr:rowOff>142875</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16465" y="2152513"/>
          <a:ext cx="1914143" cy="1362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18074</xdr:colOff>
      <xdr:row>8</xdr:row>
      <xdr:rowOff>115307</xdr:rowOff>
    </xdr:from>
    <xdr:to>
      <xdr:col>7</xdr:col>
      <xdr:colOff>286724</xdr:colOff>
      <xdr:row>14</xdr:row>
      <xdr:rowOff>137277</xdr:rowOff>
    </xdr:to>
    <xdr:pic>
      <xdr:nvPicPr>
        <xdr:cNvPr id="2" name="Imagem 1">
          <a:extLst>
            <a:ext uri="{FF2B5EF4-FFF2-40B4-BE49-F238E27FC236}">
              <a16:creationId xmlns:a16="http://schemas.microsoft.com/office/drawing/2014/main" id="{740E31AB-70E0-4A99-9C9E-F675940263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9199" y="2086982"/>
          <a:ext cx="2430825" cy="12221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120638</xdr:colOff>
      <xdr:row>10</xdr:row>
      <xdr:rowOff>36885</xdr:rowOff>
    </xdr:from>
    <xdr:to>
      <xdr:col>7</xdr:col>
      <xdr:colOff>437926</xdr:colOff>
      <xdr:row>15</xdr:row>
      <xdr:rowOff>115513</xdr:rowOff>
    </xdr:to>
    <xdr:pic>
      <xdr:nvPicPr>
        <xdr:cNvPr id="2" name="Imagem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25538" y="2408610"/>
          <a:ext cx="2755688" cy="1078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90617</xdr:colOff>
      <xdr:row>11</xdr:row>
      <xdr:rowOff>178317</xdr:rowOff>
    </xdr:from>
    <xdr:to>
      <xdr:col>6</xdr:col>
      <xdr:colOff>744173</xdr:colOff>
      <xdr:row>13</xdr:row>
      <xdr:rowOff>174106</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747967" y="2959617"/>
          <a:ext cx="1710831" cy="395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90146</xdr:colOff>
      <xdr:row>10</xdr:row>
      <xdr:rowOff>23240</xdr:rowOff>
    </xdr:from>
    <xdr:to>
      <xdr:col>7</xdr:col>
      <xdr:colOff>763981</xdr:colOff>
      <xdr:row>14</xdr:row>
      <xdr:rowOff>18741</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18821" y="2394965"/>
          <a:ext cx="3388460" cy="795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269931</xdr:colOff>
      <xdr:row>10</xdr:row>
      <xdr:rowOff>11690</xdr:rowOff>
    </xdr:from>
    <xdr:to>
      <xdr:col>7</xdr:col>
      <xdr:colOff>564860</xdr:colOff>
      <xdr:row>15</xdr:row>
      <xdr:rowOff>140709</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98606" y="2592965"/>
          <a:ext cx="3009554" cy="1129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98753</xdr:colOff>
      <xdr:row>9</xdr:row>
      <xdr:rowOff>113652</xdr:rowOff>
    </xdr:from>
    <xdr:to>
      <xdr:col>7</xdr:col>
      <xdr:colOff>183588</xdr:colOff>
      <xdr:row>16</xdr:row>
      <xdr:rowOff>38746</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79878" y="2494902"/>
          <a:ext cx="2247010" cy="1325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121757</xdr:colOff>
      <xdr:row>10</xdr:row>
      <xdr:rowOff>65388</xdr:rowOff>
    </xdr:from>
    <xdr:to>
      <xdr:col>7</xdr:col>
      <xdr:colOff>436809</xdr:colOff>
      <xdr:row>15</xdr:row>
      <xdr:rowOff>87010</xdr:rowOff>
    </xdr:to>
    <xdr:pic>
      <xdr:nvPicPr>
        <xdr:cNvPr id="2" name="Image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26657" y="2646663"/>
          <a:ext cx="2753452" cy="1021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183618</xdr:colOff>
      <xdr:row>17</xdr:row>
      <xdr:rowOff>27859</xdr:rowOff>
    </xdr:from>
    <xdr:to>
      <xdr:col>7</xdr:col>
      <xdr:colOff>374054</xdr:colOff>
      <xdr:row>20</xdr:row>
      <xdr:rowOff>172164</xdr:rowOff>
    </xdr:to>
    <xdr:pic>
      <xdr:nvPicPr>
        <xdr:cNvPr id="3" name="Imagem 2">
          <a:extLst>
            <a:ext uri="{FF2B5EF4-FFF2-40B4-BE49-F238E27FC236}">
              <a16:creationId xmlns:a16="http://schemas.microsoft.com/office/drawing/2014/main" id="{4A4C8B53-6BBA-458F-97F6-3854295B9B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88518" y="4009309"/>
          <a:ext cx="2628836" cy="7443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53474</xdr:colOff>
      <xdr:row>9</xdr:row>
      <xdr:rowOff>98304</xdr:rowOff>
    </xdr:from>
    <xdr:to>
      <xdr:col>8</xdr:col>
      <xdr:colOff>31366</xdr:colOff>
      <xdr:row>17</xdr:row>
      <xdr:rowOff>152400</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82149" y="2270004"/>
          <a:ext cx="3521192" cy="1654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75097</xdr:colOff>
      <xdr:row>7</xdr:row>
      <xdr:rowOff>191728</xdr:rowOff>
    </xdr:from>
    <xdr:to>
      <xdr:col>6</xdr:col>
      <xdr:colOff>771341</xdr:colOff>
      <xdr:row>19</xdr:row>
      <xdr:rowOff>133350</xdr:rowOff>
    </xdr:to>
    <xdr:pic>
      <xdr:nvPicPr>
        <xdr:cNvPr id="2" name="Imagem 1">
          <a:extLst>
            <a:ext uri="{FF2B5EF4-FFF2-40B4-BE49-F238E27FC236}">
              <a16:creationId xmlns:a16="http://schemas.microsoft.com/office/drawing/2014/main" id="{8A199E86-C632-4697-9FDB-51FAD90542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32447" y="2172928"/>
          <a:ext cx="1753519" cy="23419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797242</xdr:colOff>
      <xdr:row>9</xdr:row>
      <xdr:rowOff>88723</xdr:rowOff>
    </xdr:from>
    <xdr:to>
      <xdr:col>7</xdr:col>
      <xdr:colOff>767282</xdr:colOff>
      <xdr:row>17</xdr:row>
      <xdr:rowOff>190500</xdr:rowOff>
    </xdr:to>
    <xdr:pic>
      <xdr:nvPicPr>
        <xdr:cNvPr id="2" name="Imagem 1">
          <a:extLst>
            <a:ext uri="{FF2B5EF4-FFF2-40B4-BE49-F238E27FC236}">
              <a16:creationId xmlns:a16="http://schemas.microsoft.com/office/drawing/2014/main" id="{4B1CDB76-63BA-4D49-B572-6210B22647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7242" y="2260423"/>
          <a:ext cx="3513340" cy="1701977"/>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85" zoomScaleNormal="8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1</v>
      </c>
    </row>
    <row r="2" spans="2:15" x14ac:dyDescent="0.25">
      <c r="B2" t="s">
        <v>2</v>
      </c>
      <c r="I2" s="25" t="s">
        <v>3</v>
      </c>
      <c r="J2" s="25"/>
      <c r="K2" s="25"/>
      <c r="L2" s="25"/>
      <c r="M2" s="25"/>
    </row>
    <row r="3" spans="2:15" x14ac:dyDescent="0.25">
      <c r="I3" s="25"/>
      <c r="J3" s="25"/>
      <c r="K3" s="25"/>
      <c r="L3" s="25"/>
      <c r="M3" s="25"/>
    </row>
    <row r="5" spans="2:15" s="10" customFormat="1" ht="21.95" customHeight="1" x14ac:dyDescent="0.25">
      <c r="B5" s="15"/>
      <c r="C5" s="33" t="s">
        <v>4</v>
      </c>
      <c r="D5" s="33"/>
      <c r="E5" s="33"/>
      <c r="F5" s="33"/>
      <c r="G5" s="34" t="s">
        <v>69</v>
      </c>
      <c r="H5" s="34"/>
      <c r="I5" s="34"/>
      <c r="J5" s="34"/>
      <c r="K5" s="34"/>
      <c r="L5" s="34"/>
      <c r="M5" s="34"/>
      <c r="N5" s="34"/>
      <c r="O5" s="34"/>
    </row>
    <row r="6" spans="2:15" s="10" customFormat="1" ht="21.95" customHeight="1" x14ac:dyDescent="0.25">
      <c r="B6" s="15"/>
      <c r="C6" s="33" t="s">
        <v>5</v>
      </c>
      <c r="D6" s="33"/>
      <c r="E6" s="33"/>
      <c r="F6" s="33"/>
      <c r="G6" s="34" t="s">
        <v>70</v>
      </c>
      <c r="H6" s="34"/>
      <c r="I6" s="34"/>
      <c r="J6" s="34"/>
      <c r="K6" s="34"/>
      <c r="L6" s="34"/>
      <c r="M6" s="34"/>
      <c r="N6" s="34"/>
      <c r="O6" s="34"/>
    </row>
    <row r="7" spans="2:15" s="10" customFormat="1" ht="21.95" customHeight="1" x14ac:dyDescent="0.25">
      <c r="B7" s="15"/>
      <c r="C7" s="33" t="s">
        <v>6</v>
      </c>
      <c r="D7" s="33"/>
      <c r="E7" s="33"/>
      <c r="F7" s="33"/>
      <c r="G7" s="34" t="s">
        <v>71</v>
      </c>
      <c r="H7" s="34"/>
      <c r="I7" s="34"/>
      <c r="J7" s="34"/>
      <c r="K7" s="34"/>
      <c r="L7" s="34"/>
      <c r="M7" s="34"/>
      <c r="N7" s="34"/>
      <c r="O7" s="34"/>
    </row>
    <row r="8" spans="2:15" s="10" customFormat="1" ht="21.95" customHeight="1" x14ac:dyDescent="0.25">
      <c r="B8" s="15"/>
      <c r="C8" s="33" t="s">
        <v>7</v>
      </c>
      <c r="D8" s="33"/>
      <c r="E8" s="33"/>
      <c r="F8" s="33"/>
      <c r="G8" s="16">
        <v>46171</v>
      </c>
    </row>
    <row r="10" spans="2:15" s="10" customFormat="1" ht="21.95" customHeight="1" x14ac:dyDescent="0.25">
      <c r="B10" s="9" t="s">
        <v>9</v>
      </c>
      <c r="C10" s="9" t="s">
        <v>10</v>
      </c>
      <c r="D10" s="9" t="s">
        <v>11</v>
      </c>
    </row>
    <row r="11" spans="2:15" s="10" customFormat="1" ht="21.95" customHeight="1" x14ac:dyDescent="0.25">
      <c r="B11" s="11"/>
      <c r="C11" s="12" t="s">
        <v>8</v>
      </c>
      <c r="D11" s="12" t="s">
        <v>8</v>
      </c>
      <c r="E11" s="28" t="s">
        <v>12</v>
      </c>
      <c r="F11" s="28"/>
      <c r="G11" s="28"/>
      <c r="H11" s="28"/>
      <c r="I11" s="28"/>
      <c r="J11" s="28"/>
      <c r="K11" s="28"/>
      <c r="L11" s="28"/>
      <c r="M11" s="29"/>
    </row>
    <row r="12" spans="2:15" s="10" customFormat="1" ht="21.95" customHeight="1" x14ac:dyDescent="0.25">
      <c r="B12" s="13" t="str">
        <f>IF('1.1'!$B$3="x","x"," ")</f>
        <v>x</v>
      </c>
      <c r="C12" s="13" t="str">
        <f>IF('1.1'!$C$3="x","x"," ")</f>
        <v xml:space="preserve"> </v>
      </c>
      <c r="D12" s="13" t="str">
        <f>IF('1.1'!$D$3="x", "x", " ")</f>
        <v xml:space="preserve"> </v>
      </c>
      <c r="F12" s="30" t="s">
        <v>13</v>
      </c>
      <c r="G12" s="30"/>
      <c r="H12" s="30"/>
      <c r="I12" s="30"/>
      <c r="J12" s="30"/>
      <c r="K12" s="30"/>
      <c r="L12" s="30"/>
      <c r="M12" s="30"/>
    </row>
    <row r="13" spans="2:15" s="10" customFormat="1" ht="21.95" customHeight="1" x14ac:dyDescent="0.25">
      <c r="B13" s="13" t="str">
        <f>IF('1.2'!$B$3="x","x"," ")</f>
        <v xml:space="preserve"> </v>
      </c>
      <c r="C13" s="13" t="str">
        <f>IF('1.2'!$C$3="x","x"," ")</f>
        <v>x</v>
      </c>
      <c r="D13" s="13" t="str">
        <f>IF('1.2'!$D$3="x", "x", " ")</f>
        <v xml:space="preserve"> </v>
      </c>
      <c r="F13" s="31" t="s">
        <v>14</v>
      </c>
      <c r="G13" s="31"/>
      <c r="H13" s="31"/>
      <c r="I13" s="31"/>
      <c r="J13" s="31"/>
      <c r="K13" s="31"/>
      <c r="L13" s="31"/>
      <c r="M13" s="31"/>
    </row>
    <row r="14" spans="2:15" s="10" customFormat="1" ht="21.95" customHeight="1" x14ac:dyDescent="0.25">
      <c r="B14" s="13" t="str">
        <f>IF('1.3'!$B$3="x","x"," ")</f>
        <v>x</v>
      </c>
      <c r="C14" s="13" t="str">
        <f>IF('1.3'!$C$3="x","x"," ")</f>
        <v xml:space="preserve"> </v>
      </c>
      <c r="D14" s="13" t="str">
        <f>IF('1.3'!$D$3="x", "x", " ")</f>
        <v xml:space="preserve"> </v>
      </c>
      <c r="F14" s="31" t="s">
        <v>15</v>
      </c>
      <c r="G14" s="31"/>
      <c r="H14" s="31"/>
      <c r="I14" s="31"/>
      <c r="J14" s="31"/>
      <c r="K14" s="31"/>
      <c r="L14" s="31"/>
      <c r="M14" s="31"/>
    </row>
    <row r="15" spans="2:15" s="10" customFormat="1" ht="21.95" customHeight="1" x14ac:dyDescent="0.25">
      <c r="B15" s="14" t="str">
        <f>IF('1.4'!$B$3="x","x"," ")</f>
        <v>x</v>
      </c>
      <c r="C15" s="14" t="str">
        <f>IF('1.4'!$C$3="x","x"," ")</f>
        <v xml:space="preserve"> </v>
      </c>
      <c r="D15" s="14" t="str">
        <f>IF('1.4'!$D$3="x", "x", " ")</f>
        <v xml:space="preserve"> </v>
      </c>
      <c r="F15" s="32" t="s">
        <v>16</v>
      </c>
      <c r="G15" s="32"/>
      <c r="H15" s="32"/>
      <c r="I15" s="32"/>
      <c r="J15" s="32"/>
      <c r="K15" s="32"/>
      <c r="L15" s="32"/>
      <c r="M15" s="32"/>
    </row>
    <row r="16" spans="2:15" s="10" customFormat="1" ht="21.95" customHeight="1" x14ac:dyDescent="0.25">
      <c r="B16" s="11"/>
      <c r="C16" s="12"/>
      <c r="D16" s="12"/>
      <c r="E16" s="28" t="s">
        <v>17</v>
      </c>
      <c r="F16" s="28"/>
      <c r="G16" s="28"/>
      <c r="H16" s="28"/>
      <c r="I16" s="28"/>
      <c r="J16" s="28"/>
      <c r="K16" s="28"/>
      <c r="L16" s="28"/>
      <c r="M16" s="29"/>
    </row>
    <row r="17" spans="2:13" s="10" customFormat="1" ht="21.95" customHeight="1" x14ac:dyDescent="0.25">
      <c r="B17" s="13" t="str">
        <f>IF('2.1'!$B$3="x","x"," ")</f>
        <v>x</v>
      </c>
      <c r="C17" s="13" t="str">
        <f>IF('2.1'!$C$3="x","x"," ")</f>
        <v xml:space="preserve"> </v>
      </c>
      <c r="D17" s="13" t="str">
        <f>IF('2.1'!$D$3="x", "x", " ")</f>
        <v xml:space="preserve"> </v>
      </c>
      <c r="F17" s="30" t="s">
        <v>18</v>
      </c>
      <c r="G17" s="30"/>
      <c r="H17" s="30"/>
      <c r="I17" s="30"/>
      <c r="J17" s="30"/>
      <c r="K17" s="30"/>
      <c r="L17" s="30"/>
      <c r="M17" s="30"/>
    </row>
    <row r="18" spans="2:13" s="10" customFormat="1" ht="21.95" customHeight="1" x14ac:dyDescent="0.25">
      <c r="B18" s="13" t="str">
        <f>IF('2.2'!$B$3="x","x"," ")</f>
        <v>x</v>
      </c>
      <c r="C18" s="13" t="str">
        <f>IF('2.2'!$C$3="x","x"," ")</f>
        <v xml:space="preserve"> </v>
      </c>
      <c r="D18" s="13" t="str">
        <f>IF('2.2'!$D$3="x", "x", " ")</f>
        <v xml:space="preserve"> </v>
      </c>
      <c r="F18" s="31" t="s">
        <v>19</v>
      </c>
      <c r="G18" s="31"/>
      <c r="H18" s="31"/>
      <c r="I18" s="31"/>
      <c r="J18" s="31"/>
      <c r="K18" s="31"/>
      <c r="L18" s="31"/>
      <c r="M18" s="31"/>
    </row>
    <row r="19" spans="2:13" s="10" customFormat="1" ht="21.95" customHeight="1" x14ac:dyDescent="0.25">
      <c r="B19" s="13" t="str">
        <f>IF('2.3'!$B$3="x","x"," ")</f>
        <v>x</v>
      </c>
      <c r="C19" s="13" t="str">
        <f>IF('2.3'!$C$3="x","x"," ")</f>
        <v xml:space="preserve"> </v>
      </c>
      <c r="D19" s="13" t="str">
        <f>IF('2.3'!$D$3="x", "x", " ")</f>
        <v xml:space="preserve"> </v>
      </c>
      <c r="F19" s="31" t="s">
        <v>20</v>
      </c>
      <c r="G19" s="31"/>
      <c r="H19" s="31"/>
      <c r="I19" s="31"/>
      <c r="J19" s="31"/>
      <c r="K19" s="31"/>
      <c r="L19" s="31"/>
      <c r="M19" s="31"/>
    </row>
    <row r="20" spans="2:13" s="10" customFormat="1" ht="21.95" customHeight="1" x14ac:dyDescent="0.25">
      <c r="B20" s="14" t="str">
        <f>IF('2.4'!$B$3="x","x"," ")</f>
        <v>x</v>
      </c>
      <c r="C20" s="14" t="str">
        <f>IF('2.4'!$C$3="x","x"," ")</f>
        <v xml:space="preserve"> </v>
      </c>
      <c r="D20" s="14" t="str">
        <f>IF('2.4'!$D$3="x", "x", " ")</f>
        <v xml:space="preserve"> </v>
      </c>
      <c r="F20" s="32" t="s">
        <v>21</v>
      </c>
      <c r="G20" s="32"/>
      <c r="H20" s="32"/>
      <c r="I20" s="32"/>
      <c r="J20" s="32"/>
      <c r="K20" s="32"/>
      <c r="L20" s="32"/>
      <c r="M20" s="32"/>
    </row>
    <row r="21" spans="2:13" s="10" customFormat="1" ht="21.95" customHeight="1" x14ac:dyDescent="0.25">
      <c r="B21" s="11"/>
      <c r="C21" s="12"/>
      <c r="D21" s="12"/>
      <c r="E21" s="28" t="s">
        <v>22</v>
      </c>
      <c r="F21" s="28"/>
      <c r="G21" s="28"/>
      <c r="H21" s="28"/>
      <c r="I21" s="28"/>
      <c r="J21" s="28"/>
      <c r="K21" s="28"/>
      <c r="L21" s="28"/>
      <c r="M21" s="29"/>
    </row>
    <row r="22" spans="2:13" s="10" customFormat="1" ht="21.95" customHeight="1" x14ac:dyDescent="0.25">
      <c r="B22" s="13" t="str">
        <f>IF('3.1'!$B$3="x","x"," ")</f>
        <v>x</v>
      </c>
      <c r="C22" s="13" t="str">
        <f>IF('3.1'!$C$3="x","x"," ")</f>
        <v xml:space="preserve"> </v>
      </c>
      <c r="D22" s="13" t="str">
        <f>IF('3.1'!$D$3="x", "x", " ")</f>
        <v xml:space="preserve"> </v>
      </c>
      <c r="F22" s="30" t="s">
        <v>23</v>
      </c>
      <c r="G22" s="30"/>
      <c r="H22" s="30"/>
      <c r="I22" s="30"/>
      <c r="J22" s="30"/>
      <c r="K22" s="30"/>
      <c r="L22" s="30"/>
      <c r="M22" s="30"/>
    </row>
    <row r="23" spans="2:13" s="10" customFormat="1" ht="21.95" customHeight="1" x14ac:dyDescent="0.25">
      <c r="B23" s="13" t="str">
        <f>IF('3.2'!$B$3="x","x"," ")</f>
        <v>x</v>
      </c>
      <c r="C23" s="13" t="str">
        <f>IF('3.2'!$C$3="x","x"," ")</f>
        <v xml:space="preserve"> </v>
      </c>
      <c r="D23" s="13" t="str">
        <f>IF('3.2'!$D$3="x", "x", " ")</f>
        <v xml:space="preserve"> </v>
      </c>
      <c r="F23" s="31" t="s">
        <v>24</v>
      </c>
      <c r="G23" s="31"/>
      <c r="H23" s="31"/>
      <c r="I23" s="31"/>
      <c r="J23" s="31"/>
      <c r="K23" s="31"/>
      <c r="L23" s="31"/>
      <c r="M23" s="31"/>
    </row>
    <row r="24" spans="2:13" s="10" customFormat="1" ht="21.95" customHeight="1" x14ac:dyDescent="0.25">
      <c r="B24" s="14" t="str">
        <f>IF('3.3'!$B$3="x","x"," ")</f>
        <v>x</v>
      </c>
      <c r="C24" s="14" t="str">
        <f>IF('3.3'!$C$3="x","x"," ")</f>
        <v xml:space="preserve"> </v>
      </c>
      <c r="D24" s="14" t="str">
        <f>IF('3.3'!$D$3="x", "x", " ")</f>
        <v xml:space="preserve"> </v>
      </c>
      <c r="F24" s="32" t="s">
        <v>25</v>
      </c>
      <c r="G24" s="32"/>
      <c r="H24" s="32"/>
      <c r="I24" s="32"/>
      <c r="J24" s="32"/>
      <c r="K24" s="32"/>
      <c r="L24" s="32"/>
      <c r="M24" s="32"/>
    </row>
    <row r="25" spans="2:13" s="10" customFormat="1" ht="21.95" customHeight="1" x14ac:dyDescent="0.25">
      <c r="B25" s="11"/>
      <c r="C25" s="12"/>
      <c r="D25" s="12"/>
      <c r="E25" s="28" t="s">
        <v>26</v>
      </c>
      <c r="F25" s="28"/>
      <c r="G25" s="28"/>
      <c r="H25" s="28"/>
      <c r="I25" s="28"/>
      <c r="J25" s="28"/>
      <c r="K25" s="28"/>
      <c r="L25" s="28"/>
      <c r="M25" s="29"/>
    </row>
    <row r="26" spans="2:13" s="10" customFormat="1" ht="21.95" customHeight="1" x14ac:dyDescent="0.25">
      <c r="B26" s="13" t="str">
        <f>IF('4.1'!$B$3="x","x"," ")</f>
        <v xml:space="preserve"> </v>
      </c>
      <c r="C26" s="13" t="str">
        <f>IF('4.1'!$C$3="x","x"," ")</f>
        <v>x</v>
      </c>
      <c r="D26" s="13" t="str">
        <f>IF('4.1'!$D$3="x", "x", " ")</f>
        <v xml:space="preserve"> </v>
      </c>
      <c r="F26" s="30" t="s">
        <v>27</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2" t="s">
        <v>28</v>
      </c>
      <c r="G27" s="32"/>
      <c r="H27" s="32"/>
      <c r="I27" s="32"/>
      <c r="J27" s="32"/>
      <c r="K27" s="32"/>
      <c r="L27" s="32"/>
      <c r="M27" s="32"/>
    </row>
    <row r="28" spans="2:13" s="10" customFormat="1" ht="21.95" customHeight="1" x14ac:dyDescent="0.25">
      <c r="B28" s="11"/>
      <c r="C28" s="12"/>
      <c r="D28" s="12"/>
      <c r="E28" s="28" t="s">
        <v>29</v>
      </c>
      <c r="F28" s="28"/>
      <c r="G28" s="28"/>
      <c r="H28" s="28"/>
      <c r="I28" s="28"/>
      <c r="J28" s="28"/>
      <c r="K28" s="28"/>
      <c r="L28" s="28"/>
      <c r="M28" s="29"/>
    </row>
    <row r="29" spans="2:13" s="10" customFormat="1" ht="21.95" customHeight="1" x14ac:dyDescent="0.25">
      <c r="B29" s="13" t="str">
        <f>IF('5.1'!$B$3="x","x"," ")</f>
        <v>x</v>
      </c>
      <c r="C29" s="13" t="str">
        <f>IF('5.1'!$C$3="x","x"," ")</f>
        <v xml:space="preserve"> </v>
      </c>
      <c r="D29" s="13" t="str">
        <f>IF('5.1'!$D$3="x", "x", " ")</f>
        <v xml:space="preserve"> </v>
      </c>
      <c r="F29" s="30" t="s">
        <v>30</v>
      </c>
      <c r="G29" s="30"/>
      <c r="H29" s="30"/>
      <c r="I29" s="30"/>
      <c r="J29" s="30"/>
      <c r="K29" s="30"/>
      <c r="L29" s="30"/>
      <c r="M29" s="30"/>
    </row>
    <row r="30" spans="2:13" s="10" customFormat="1" ht="21.95" customHeight="1" x14ac:dyDescent="0.25">
      <c r="B30" s="13" t="str">
        <f>IF('5.2'!$B$3="x","x"," ")</f>
        <v>x</v>
      </c>
      <c r="C30" s="13" t="str">
        <f>IF('5.2'!$C$3="x","x"," ")</f>
        <v xml:space="preserve"> </v>
      </c>
      <c r="D30" s="13" t="str">
        <f>IF('5.2'!$D$3="x", "x", " ")</f>
        <v xml:space="preserve"> </v>
      </c>
      <c r="F30" s="31" t="s">
        <v>31</v>
      </c>
      <c r="G30" s="31"/>
      <c r="H30" s="31"/>
      <c r="I30" s="31"/>
      <c r="J30" s="31"/>
      <c r="K30" s="31"/>
      <c r="L30" s="31"/>
      <c r="M30" s="31"/>
    </row>
    <row r="31" spans="2:13" s="10" customFormat="1" ht="21.95" customHeight="1" x14ac:dyDescent="0.25">
      <c r="B31" s="13" t="str">
        <f>IF('5.3'!$B$3="x","x"," ")</f>
        <v>x</v>
      </c>
      <c r="C31" s="13" t="str">
        <f>IF('5.3'!$C$3="x","x"," ")</f>
        <v xml:space="preserve"> </v>
      </c>
      <c r="D31" s="13" t="str">
        <f>IF('5.3'!$D$3="x", "x", " ")</f>
        <v xml:space="preserve"> </v>
      </c>
      <c r="F31" s="31" t="s">
        <v>32</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33</v>
      </c>
      <c r="G32" s="31"/>
      <c r="H32" s="31"/>
      <c r="I32" s="31"/>
      <c r="J32" s="31"/>
      <c r="K32" s="31"/>
      <c r="L32" s="31"/>
      <c r="M32" s="31"/>
    </row>
    <row r="36" spans="6:11" ht="33.75" x14ac:dyDescent="0.5">
      <c r="F36" s="2" t="s">
        <v>34</v>
      </c>
    </row>
    <row r="37" spans="6:11" x14ac:dyDescent="0.25">
      <c r="F37" s="27" t="s">
        <v>35</v>
      </c>
      <c r="G37" s="27"/>
      <c r="H37">
        <f>COUNTIF(D12:D32,"x")</f>
        <v>0</v>
      </c>
    </row>
    <row r="38" spans="6:11" x14ac:dyDescent="0.25">
      <c r="F38" s="27" t="s">
        <v>36</v>
      </c>
      <c r="G38" s="27"/>
      <c r="H38">
        <v>17</v>
      </c>
    </row>
    <row r="39" spans="6:11" ht="31.5" x14ac:dyDescent="0.5">
      <c r="H39" s="3">
        <f>COUNTIF($B$12:$B$32,"x")/(17-COUNTIF($D$12:$D$32,"x"))</f>
        <v>0.88235294117647056</v>
      </c>
    </row>
    <row r="41" spans="6:11" x14ac:dyDescent="0.25">
      <c r="F41" t="s">
        <v>37</v>
      </c>
    </row>
    <row r="43" spans="6:11" x14ac:dyDescent="0.25">
      <c r="G43" s="26" t="s">
        <v>38</v>
      </c>
      <c r="H43" s="26"/>
      <c r="I43" s="26"/>
      <c r="J43" s="26"/>
      <c r="K43" s="26"/>
    </row>
    <row r="44" spans="6:11" x14ac:dyDescent="0.25">
      <c r="G44" s="26"/>
      <c r="H44" s="26"/>
      <c r="I44" s="26"/>
      <c r="J44" s="26"/>
      <c r="K44" s="26"/>
    </row>
    <row r="45" spans="6:11" x14ac:dyDescent="0.25">
      <c r="G45" s="26"/>
      <c r="H45" s="26"/>
      <c r="I45" s="26"/>
      <c r="J45" s="26"/>
      <c r="K45" s="26"/>
    </row>
    <row r="46" spans="6:11" x14ac:dyDescent="0.25">
      <c r="G46" s="26"/>
      <c r="H46" s="26"/>
      <c r="I46" s="26"/>
      <c r="J46" s="26"/>
      <c r="K46" s="26"/>
    </row>
    <row r="47" spans="6:11" x14ac:dyDescent="0.25">
      <c r="G47" s="26"/>
      <c r="H47" s="26"/>
      <c r="I47" s="26"/>
      <c r="J47" s="26"/>
      <c r="K47" s="26"/>
    </row>
    <row r="48" spans="6:11" x14ac:dyDescent="0.25">
      <c r="G48" s="26"/>
      <c r="H48" s="26"/>
      <c r="I48" s="26"/>
      <c r="J48" s="26"/>
      <c r="K48" s="26"/>
    </row>
    <row r="49" spans="7:11" x14ac:dyDescent="0.25">
      <c r="G49" s="26"/>
      <c r="H49" s="26"/>
      <c r="I49" s="26"/>
      <c r="J49" s="26"/>
      <c r="K49" s="26"/>
    </row>
    <row r="50" spans="7:11" x14ac:dyDescent="0.25">
      <c r="G50" s="26"/>
      <c r="H50" s="26"/>
      <c r="I50" s="26"/>
      <c r="J50" s="26"/>
      <c r="K50" s="26"/>
    </row>
    <row r="51" spans="7:11" x14ac:dyDescent="0.25">
      <c r="G51" s="26"/>
      <c r="H51" s="26"/>
      <c r="I51" s="26"/>
      <c r="J51" s="26"/>
      <c r="K51" s="26"/>
    </row>
    <row r="52" spans="7:11" x14ac:dyDescent="0.25">
      <c r="G52" s="26"/>
      <c r="H52" s="26"/>
      <c r="I52" s="26"/>
      <c r="J52" s="26"/>
      <c r="K52" s="26"/>
    </row>
    <row r="53" spans="7:11" x14ac:dyDescent="0.25">
      <c r="G53" s="26"/>
      <c r="H53" s="26"/>
      <c r="I53" s="26"/>
      <c r="J53" s="26"/>
      <c r="K53" s="26"/>
    </row>
    <row r="54" spans="7:11" x14ac:dyDescent="0.25">
      <c r="G54" s="26"/>
      <c r="H54" s="26"/>
      <c r="I54" s="26"/>
      <c r="J54" s="26"/>
      <c r="K54" s="26"/>
    </row>
    <row r="55" spans="7:11" x14ac:dyDescent="0.25">
      <c r="G55" s="26"/>
      <c r="H55" s="26"/>
      <c r="I55" s="26"/>
      <c r="J55" s="26"/>
      <c r="K55" s="26"/>
    </row>
    <row r="56" spans="7:11" x14ac:dyDescent="0.25">
      <c r="G56" s="26"/>
      <c r="H56" s="26"/>
      <c r="I56" s="26"/>
      <c r="J56" s="26"/>
      <c r="K56" s="26"/>
    </row>
    <row r="57" spans="7:11" x14ac:dyDescent="0.25">
      <c r="G57" s="26"/>
      <c r="H57" s="26"/>
      <c r="I57" s="26"/>
      <c r="J57" s="26"/>
      <c r="K57" s="26"/>
    </row>
    <row r="58" spans="7:11" x14ac:dyDescent="0.25">
      <c r="G58" s="26"/>
      <c r="H58" s="26"/>
      <c r="I58" s="26"/>
      <c r="J58" s="26"/>
      <c r="K58" s="26"/>
    </row>
    <row r="59" spans="7:11" x14ac:dyDescent="0.25">
      <c r="G59" s="26"/>
      <c r="H59" s="26"/>
      <c r="I59" s="26"/>
      <c r="J59" s="26"/>
      <c r="K59" s="26"/>
    </row>
    <row r="60" spans="7:11" x14ac:dyDescent="0.25">
      <c r="G60" s="26"/>
      <c r="H60" s="26"/>
      <c r="I60" s="26"/>
      <c r="J60" s="26"/>
      <c r="K60" s="26"/>
    </row>
    <row r="61" spans="7:11" x14ac:dyDescent="0.25">
      <c r="G61" s="26"/>
      <c r="H61" s="26"/>
      <c r="I61" s="26"/>
      <c r="J61" s="26"/>
      <c r="K61" s="26"/>
    </row>
    <row r="62" spans="7:11" x14ac:dyDescent="0.25">
      <c r="G62" s="26"/>
      <c r="H62" s="26"/>
      <c r="I62" s="26"/>
      <c r="J62" s="26"/>
      <c r="K62" s="26"/>
    </row>
    <row r="63" spans="7:11" x14ac:dyDescent="0.25">
      <c r="G63" s="26"/>
      <c r="H63" s="26"/>
      <c r="I63" s="26"/>
      <c r="J63" s="26"/>
      <c r="K63" s="26"/>
    </row>
    <row r="64" spans="7: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P12" sqref="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23</v>
      </c>
      <c r="G3"/>
      <c r="H3"/>
      <c r="I3"/>
      <c r="J3"/>
      <c r="K3"/>
      <c r="L3"/>
      <c r="M3"/>
      <c r="N3"/>
      <c r="O3"/>
      <c r="P3"/>
      <c r="Q3"/>
      <c r="R3"/>
    </row>
    <row r="4" spans="1:18" ht="48" customHeight="1" x14ac:dyDescent="0.25">
      <c r="A4"/>
      <c r="B4" s="1"/>
      <c r="C4" s="1"/>
      <c r="D4" s="1"/>
      <c r="E4"/>
      <c r="F4" s="26" t="s">
        <v>51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O19" sqref="O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24</v>
      </c>
      <c r="G3"/>
      <c r="H3"/>
      <c r="I3"/>
      <c r="J3"/>
      <c r="K3"/>
      <c r="L3"/>
      <c r="M3"/>
      <c r="N3"/>
      <c r="O3"/>
      <c r="P3"/>
      <c r="Q3"/>
      <c r="R3"/>
    </row>
    <row r="4" spans="1:18" ht="32.1" customHeight="1" x14ac:dyDescent="0.25">
      <c r="A4"/>
      <c r="B4" s="1"/>
      <c r="C4" s="1"/>
      <c r="D4" s="1"/>
      <c r="E4"/>
      <c r="F4" s="26" t="s">
        <v>52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P17" sqref="P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c r="D3" s="6" t="s">
        <v>8</v>
      </c>
      <c r="E3"/>
      <c r="F3" s="8" t="s">
        <v>25</v>
      </c>
      <c r="G3"/>
      <c r="H3"/>
      <c r="I3"/>
      <c r="J3"/>
      <c r="K3"/>
      <c r="L3"/>
      <c r="M3"/>
      <c r="N3"/>
      <c r="O3"/>
      <c r="P3"/>
      <c r="Q3"/>
      <c r="R3"/>
    </row>
    <row r="4" spans="1:18" ht="48" customHeight="1" x14ac:dyDescent="0.25">
      <c r="A4"/>
      <c r="B4" s="1"/>
      <c r="C4" s="1"/>
      <c r="D4" s="1"/>
      <c r="E4"/>
      <c r="F4" s="26" t="s">
        <v>53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78</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40</v>
      </c>
      <c r="D3" s="6" t="s">
        <v>8</v>
      </c>
      <c r="E3"/>
      <c r="F3" s="8" t="s">
        <v>27</v>
      </c>
      <c r="G3"/>
      <c r="H3"/>
      <c r="I3"/>
      <c r="J3"/>
      <c r="K3"/>
      <c r="L3"/>
      <c r="M3"/>
      <c r="N3"/>
      <c r="O3"/>
      <c r="P3"/>
      <c r="Q3"/>
      <c r="R3"/>
    </row>
    <row r="4" spans="1:18" ht="32.1" customHeight="1" x14ac:dyDescent="0.25">
      <c r="A4"/>
      <c r="B4" s="1"/>
      <c r="C4" s="1"/>
      <c r="D4" s="1"/>
      <c r="E4"/>
      <c r="F4" s="26" t="s">
        <v>54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62</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O14" sqref="O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28</v>
      </c>
      <c r="G3"/>
      <c r="H3"/>
      <c r="I3"/>
      <c r="J3"/>
      <c r="K3"/>
      <c r="L3"/>
      <c r="M3"/>
      <c r="N3"/>
      <c r="O3"/>
      <c r="P3"/>
      <c r="Q3"/>
      <c r="R3"/>
    </row>
    <row r="4" spans="1:18" ht="32.1" customHeight="1" x14ac:dyDescent="0.25">
      <c r="A4"/>
      <c r="B4" s="1"/>
      <c r="C4" s="1"/>
      <c r="D4" s="1"/>
      <c r="E4"/>
      <c r="F4" s="26" t="s">
        <v>55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65</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30</v>
      </c>
      <c r="G3"/>
      <c r="H3"/>
      <c r="I3"/>
      <c r="J3"/>
      <c r="K3"/>
      <c r="L3"/>
      <c r="M3"/>
      <c r="N3"/>
      <c r="O3"/>
      <c r="P3"/>
      <c r="Q3"/>
      <c r="R3"/>
    </row>
    <row r="4" spans="1:18" ht="48" customHeight="1" x14ac:dyDescent="0.25">
      <c r="A4"/>
      <c r="B4" s="1"/>
      <c r="C4" s="1"/>
      <c r="D4" s="1"/>
      <c r="E4"/>
      <c r="F4" s="26" t="s">
        <v>56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64</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O14" sqref="O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31</v>
      </c>
      <c r="G3"/>
      <c r="H3"/>
      <c r="I3"/>
      <c r="J3"/>
      <c r="K3"/>
      <c r="L3"/>
      <c r="M3"/>
      <c r="N3"/>
      <c r="O3"/>
      <c r="P3"/>
      <c r="Q3"/>
      <c r="R3"/>
    </row>
    <row r="4" spans="1:18" ht="32.1" customHeight="1" x14ac:dyDescent="0.25">
      <c r="A4"/>
      <c r="B4" s="1"/>
      <c r="C4" s="1"/>
      <c r="D4" s="1"/>
      <c r="E4"/>
      <c r="F4" s="26" t="s">
        <v>57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79</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N12" sqref="N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32</v>
      </c>
      <c r="G3"/>
      <c r="H3"/>
      <c r="I3"/>
      <c r="J3"/>
      <c r="K3"/>
      <c r="L3"/>
      <c r="M3"/>
      <c r="N3"/>
      <c r="O3"/>
      <c r="P3"/>
      <c r="Q3"/>
      <c r="R3"/>
    </row>
    <row r="4" spans="1:18" ht="32.1" customHeight="1" x14ac:dyDescent="0.25">
      <c r="A4"/>
      <c r="B4" s="1"/>
      <c r="C4" s="1"/>
      <c r="D4" s="1"/>
      <c r="E4"/>
      <c r="F4" s="26" t="s">
        <v>58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O12" sqref="O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29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33</v>
      </c>
      <c r="G3"/>
      <c r="H3"/>
      <c r="I3"/>
      <c r="J3"/>
      <c r="K3"/>
      <c r="L3"/>
      <c r="M3"/>
      <c r="N3"/>
      <c r="O3"/>
      <c r="P3"/>
      <c r="Q3"/>
      <c r="R3"/>
    </row>
    <row r="4" spans="1:18" ht="32.1" customHeight="1" x14ac:dyDescent="0.25">
      <c r="A4"/>
      <c r="B4" s="1"/>
      <c r="C4" s="1"/>
      <c r="D4" s="1"/>
      <c r="E4"/>
      <c r="F4" s="26" t="s">
        <v>59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63</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P11" sqref="P11"/>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39</v>
      </c>
      <c r="B1" s="35"/>
      <c r="C1" s="35"/>
      <c r="D1" s="1"/>
      <c r="F1" s="7" t="s">
        <v>12</v>
      </c>
    </row>
    <row r="2" spans="1:16" customFormat="1" x14ac:dyDescent="0.25">
      <c r="B2" s="1" t="s">
        <v>9</v>
      </c>
      <c r="C2" s="1" t="s">
        <v>10</v>
      </c>
      <c r="D2" s="1" t="s">
        <v>11</v>
      </c>
    </row>
    <row r="3" spans="1:16" customFormat="1" ht="18.75" x14ac:dyDescent="0.3">
      <c r="B3" s="6" t="s">
        <v>40</v>
      </c>
      <c r="C3" s="6"/>
      <c r="D3" s="6"/>
      <c r="F3" s="8" t="s">
        <v>13</v>
      </c>
    </row>
    <row r="4" spans="1:16" customFormat="1" ht="32.1" customHeight="1" x14ac:dyDescent="0.25">
      <c r="B4" s="1"/>
      <c r="C4" s="1"/>
      <c r="D4" s="1"/>
      <c r="F4" s="26" t="s">
        <v>41</v>
      </c>
      <c r="G4" s="26"/>
      <c r="H4" s="26"/>
      <c r="I4" s="26"/>
      <c r="J4" s="26"/>
      <c r="K4" s="26"/>
      <c r="L4" s="26"/>
      <c r="M4" s="26"/>
      <c r="N4" s="26"/>
    </row>
    <row r="5" spans="1:16" customFormat="1" x14ac:dyDescent="0.25">
      <c r="B5" s="1"/>
      <c r="C5" s="1"/>
      <c r="D5" s="1"/>
    </row>
    <row r="6" spans="1:16" ht="18.75" x14ac:dyDescent="0.3">
      <c r="A6" s="18"/>
      <c r="B6" s="19" t="s">
        <v>42</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67</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8</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39</v>
      </c>
      <c r="B1" s="35"/>
      <c r="C1" s="35"/>
      <c r="D1" s="1"/>
      <c r="E1"/>
      <c r="F1" s="7" t="s">
        <v>12</v>
      </c>
      <c r="G1"/>
      <c r="H1"/>
      <c r="I1"/>
      <c r="J1"/>
      <c r="K1"/>
      <c r="L1"/>
      <c r="M1"/>
      <c r="N1"/>
      <c r="O1"/>
    </row>
    <row r="2" spans="1:16" x14ac:dyDescent="0.25">
      <c r="A2"/>
      <c r="B2" s="1" t="s">
        <v>9</v>
      </c>
      <c r="C2" s="1" t="s">
        <v>10</v>
      </c>
      <c r="D2" s="1" t="s">
        <v>11</v>
      </c>
      <c r="E2"/>
      <c r="F2"/>
      <c r="G2"/>
      <c r="H2"/>
      <c r="I2"/>
      <c r="J2"/>
      <c r="K2"/>
      <c r="L2"/>
      <c r="M2"/>
      <c r="N2"/>
      <c r="O2"/>
    </row>
    <row r="3" spans="1:16" ht="18.75" x14ac:dyDescent="0.3">
      <c r="A3"/>
      <c r="B3" s="6"/>
      <c r="C3" s="6" t="s">
        <v>40</v>
      </c>
      <c r="D3" s="6" t="s">
        <v>8</v>
      </c>
      <c r="E3"/>
      <c r="F3" s="8" t="s">
        <v>14</v>
      </c>
      <c r="G3"/>
      <c r="H3"/>
      <c r="I3"/>
      <c r="J3"/>
      <c r="K3"/>
      <c r="L3"/>
      <c r="M3"/>
      <c r="N3"/>
      <c r="O3"/>
    </row>
    <row r="4" spans="1:16" ht="48" customHeight="1" x14ac:dyDescent="0.25">
      <c r="A4"/>
      <c r="B4" s="1"/>
      <c r="C4" s="1"/>
      <c r="D4" s="1"/>
      <c r="E4"/>
      <c r="F4" s="26" t="s">
        <v>44</v>
      </c>
      <c r="G4" s="26"/>
      <c r="H4" s="26"/>
      <c r="I4" s="26"/>
      <c r="J4" s="26"/>
      <c r="K4" s="26"/>
      <c r="L4" s="26"/>
      <c r="M4" s="26"/>
      <c r="N4" s="26"/>
      <c r="O4"/>
    </row>
    <row r="5" spans="1:16" x14ac:dyDescent="0.25">
      <c r="A5"/>
      <c r="B5" s="1"/>
      <c r="C5" s="1"/>
      <c r="D5" s="1"/>
      <c r="E5"/>
      <c r="F5"/>
      <c r="G5"/>
      <c r="H5"/>
      <c r="I5"/>
      <c r="J5"/>
      <c r="K5"/>
      <c r="L5"/>
      <c r="M5"/>
      <c r="N5"/>
      <c r="O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72</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39</v>
      </c>
      <c r="B1" s="35"/>
      <c r="C1" s="35"/>
      <c r="D1" s="1"/>
      <c r="E1"/>
      <c r="F1" s="7" t="s">
        <v>12</v>
      </c>
      <c r="G1"/>
      <c r="H1"/>
      <c r="I1"/>
      <c r="J1"/>
      <c r="K1"/>
      <c r="L1"/>
      <c r="M1"/>
      <c r="N1"/>
      <c r="O1"/>
      <c r="P1"/>
    </row>
    <row r="2" spans="1:16" x14ac:dyDescent="0.25">
      <c r="A2"/>
      <c r="B2" s="1" t="s">
        <v>9</v>
      </c>
      <c r="C2" s="1" t="s">
        <v>10</v>
      </c>
      <c r="D2" s="1" t="s">
        <v>11</v>
      </c>
      <c r="E2"/>
      <c r="F2"/>
      <c r="G2"/>
      <c r="H2"/>
      <c r="I2"/>
      <c r="J2"/>
      <c r="K2"/>
      <c r="L2"/>
      <c r="M2"/>
      <c r="N2"/>
      <c r="O2"/>
      <c r="P2"/>
    </row>
    <row r="3" spans="1:16" ht="18.75" x14ac:dyDescent="0.3">
      <c r="A3"/>
      <c r="B3" s="6" t="s">
        <v>40</v>
      </c>
      <c r="C3" s="6" t="s">
        <v>8</v>
      </c>
      <c r="D3" s="6" t="s">
        <v>8</v>
      </c>
      <c r="E3"/>
      <c r="F3" s="8" t="s">
        <v>15</v>
      </c>
      <c r="G3"/>
      <c r="H3"/>
      <c r="I3"/>
      <c r="J3"/>
      <c r="K3"/>
      <c r="L3"/>
      <c r="M3"/>
      <c r="N3"/>
      <c r="O3"/>
      <c r="P3"/>
    </row>
    <row r="4" spans="1:16" ht="48" customHeight="1" x14ac:dyDescent="0.25">
      <c r="A4"/>
      <c r="B4" s="1"/>
      <c r="C4" s="1"/>
      <c r="D4" s="1"/>
      <c r="E4"/>
      <c r="F4" s="26" t="s">
        <v>45</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s="18"/>
      <c r="B6" s="19" t="s">
        <v>42</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43</v>
      </c>
      <c r="K7" s="20"/>
      <c r="L7" s="20"/>
      <c r="M7" s="20"/>
      <c r="N7" s="20"/>
      <c r="O7" s="20"/>
      <c r="P7" s="20"/>
    </row>
    <row r="8" spans="1:16" x14ac:dyDescent="0.25">
      <c r="A8" s="20"/>
      <c r="B8" s="22"/>
      <c r="C8" s="22"/>
      <c r="D8" s="22"/>
      <c r="E8" s="22"/>
      <c r="F8" s="22"/>
      <c r="G8" s="22"/>
      <c r="H8" s="22"/>
      <c r="I8" s="20"/>
      <c r="J8" s="36" t="s">
        <v>73</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P13" sqref="P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16</v>
      </c>
      <c r="G3"/>
      <c r="H3"/>
      <c r="I3"/>
      <c r="J3"/>
      <c r="K3"/>
      <c r="L3"/>
      <c r="M3"/>
      <c r="N3"/>
      <c r="O3"/>
      <c r="P3"/>
      <c r="Q3"/>
      <c r="R3"/>
    </row>
    <row r="4" spans="1:18" ht="32.1" customHeight="1" x14ac:dyDescent="0.25">
      <c r="A4"/>
      <c r="B4" s="1"/>
      <c r="C4" s="1"/>
      <c r="D4" s="1"/>
      <c r="E4"/>
      <c r="F4" s="26" t="s">
        <v>46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68</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39</v>
      </c>
      <c r="B1" s="35"/>
      <c r="C1" s="35"/>
      <c r="D1" s="1"/>
      <c r="E1"/>
      <c r="F1" s="7" t="s">
        <v>17</v>
      </c>
      <c r="G1"/>
      <c r="H1"/>
      <c r="I1"/>
      <c r="J1"/>
      <c r="K1"/>
      <c r="L1"/>
      <c r="M1"/>
      <c r="N1"/>
      <c r="O1"/>
      <c r="P1"/>
      <c r="Q1"/>
    </row>
    <row r="2" spans="1:17" x14ac:dyDescent="0.25">
      <c r="A2"/>
      <c r="B2" s="1" t="s">
        <v>9</v>
      </c>
      <c r="C2" s="1" t="s">
        <v>10</v>
      </c>
      <c r="D2" s="1" t="s">
        <v>11</v>
      </c>
      <c r="E2"/>
      <c r="F2"/>
      <c r="G2"/>
      <c r="H2"/>
      <c r="I2"/>
      <c r="J2"/>
      <c r="K2"/>
      <c r="L2"/>
      <c r="M2"/>
      <c r="N2"/>
      <c r="O2"/>
      <c r="P2"/>
      <c r="Q2"/>
    </row>
    <row r="3" spans="1:17" ht="18.75" x14ac:dyDescent="0.3">
      <c r="A3"/>
      <c r="B3" s="6" t="s">
        <v>40</v>
      </c>
      <c r="C3" s="6" t="s">
        <v>8</v>
      </c>
      <c r="D3" s="6"/>
      <c r="E3"/>
      <c r="F3" s="8" t="s">
        <v>18</v>
      </c>
      <c r="G3"/>
      <c r="H3"/>
      <c r="I3"/>
      <c r="J3"/>
      <c r="K3"/>
      <c r="L3"/>
      <c r="M3"/>
      <c r="N3"/>
      <c r="O3"/>
      <c r="P3"/>
      <c r="Q3"/>
    </row>
    <row r="4" spans="1:17" ht="48" customHeight="1" x14ac:dyDescent="0.25">
      <c r="A4"/>
      <c r="B4" s="1"/>
      <c r="C4" s="1"/>
      <c r="D4" s="1"/>
      <c r="E4"/>
      <c r="F4" s="26" t="s">
        <v>47</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s="18"/>
      <c r="B6" s="19" t="s">
        <v>42</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43</v>
      </c>
      <c r="K7" s="20"/>
      <c r="L7" s="20"/>
      <c r="M7" s="20"/>
      <c r="N7" s="20"/>
      <c r="O7" s="20"/>
      <c r="P7" s="20"/>
    </row>
    <row r="8" spans="1:17" x14ac:dyDescent="0.25">
      <c r="A8" s="20"/>
      <c r="B8" s="22"/>
      <c r="C8" s="22"/>
      <c r="D8" s="22"/>
      <c r="E8" s="22"/>
      <c r="F8" s="22"/>
      <c r="G8" s="22"/>
      <c r="H8" s="22"/>
      <c r="I8" s="20"/>
      <c r="J8" s="36" t="s">
        <v>74</v>
      </c>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19</v>
      </c>
      <c r="G3"/>
      <c r="H3"/>
      <c r="I3"/>
      <c r="J3"/>
      <c r="K3"/>
      <c r="L3"/>
      <c r="M3"/>
      <c r="N3"/>
      <c r="O3"/>
      <c r="P3"/>
      <c r="Q3"/>
      <c r="R3"/>
    </row>
    <row r="4" spans="1:18" ht="48" customHeight="1" x14ac:dyDescent="0.25">
      <c r="A4"/>
      <c r="B4" s="1"/>
      <c r="C4" s="1"/>
      <c r="D4" s="1"/>
      <c r="E4"/>
      <c r="F4" s="26" t="s">
        <v>48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75</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t="s">
        <v>8</v>
      </c>
      <c r="E3"/>
      <c r="F3" s="8" t="s">
        <v>20</v>
      </c>
      <c r="G3"/>
      <c r="H3"/>
      <c r="I3"/>
      <c r="J3"/>
      <c r="K3"/>
      <c r="L3"/>
      <c r="M3"/>
      <c r="N3"/>
      <c r="O3"/>
      <c r="P3"/>
      <c r="Q3"/>
      <c r="R3"/>
    </row>
    <row r="4" spans="1:18" ht="48" customHeight="1" x14ac:dyDescent="0.25">
      <c r="A4"/>
      <c r="B4" s="1"/>
      <c r="C4" s="1"/>
      <c r="D4" s="1"/>
      <c r="E4"/>
      <c r="F4" s="26" t="s">
        <v>49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39</v>
      </c>
      <c r="B1" s="35"/>
      <c r="C1" s="35"/>
      <c r="D1" s="1"/>
      <c r="E1"/>
      <c r="F1" s="7" t="s">
        <v>17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40</v>
      </c>
      <c r="C3" s="6" t="s">
        <v>8</v>
      </c>
      <c r="D3" s="6"/>
      <c r="E3"/>
      <c r="F3" s="8" t="s">
        <v>21</v>
      </c>
      <c r="G3"/>
      <c r="H3"/>
      <c r="I3"/>
      <c r="J3"/>
      <c r="K3"/>
      <c r="L3"/>
      <c r="M3"/>
      <c r="N3"/>
      <c r="O3"/>
      <c r="P3"/>
      <c r="Q3"/>
      <c r="R3"/>
    </row>
    <row r="4" spans="1:18" ht="32.1" customHeight="1" x14ac:dyDescent="0.25">
      <c r="A4"/>
      <c r="B4" s="1"/>
      <c r="C4" s="1"/>
      <c r="D4" s="1"/>
      <c r="E4"/>
      <c r="F4" s="26" t="s">
        <v>50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42</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43</v>
      </c>
      <c r="K7" s="20"/>
      <c r="L7" s="20"/>
      <c r="M7" s="20"/>
      <c r="N7" s="20"/>
      <c r="O7" s="20"/>
      <c r="P7" s="20"/>
    </row>
    <row r="8" spans="1:18" x14ac:dyDescent="0.25">
      <c r="A8" s="20"/>
      <c r="B8" s="22"/>
      <c r="C8" s="22"/>
      <c r="D8" s="22"/>
      <c r="E8" s="22"/>
      <c r="F8" s="22"/>
      <c r="G8" s="22"/>
      <c r="H8" s="22"/>
      <c r="I8" s="20"/>
      <c r="J8" s="36" t="s">
        <v>77</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6DE11AD729144AA963DD5946997A57" ma:contentTypeVersion="13" ma:contentTypeDescription="Create a new document." ma:contentTypeScope="" ma:versionID="49626c3df78c7550ca70d52da00ce3af">
  <xsd:schema xmlns:xsd="http://www.w3.org/2001/XMLSchema" xmlns:xs="http://www.w3.org/2001/XMLSchema" xmlns:p="http://schemas.microsoft.com/office/2006/metadata/properties" xmlns:ns2="a8284162-3b04-4077-ad31-2c5df2349a93" xmlns:ns3="5b037fff-9d6d-453c-9e7d-1bfaf0ba32ca" targetNamespace="http://schemas.microsoft.com/office/2006/metadata/properties" ma:root="true" ma:fieldsID="5945abc70afe700ba7ef7ebcea646a45" ns2:_="" ns3:_="">
    <xsd:import namespace="a8284162-3b04-4077-ad31-2c5df2349a93"/>
    <xsd:import namespace="5b037fff-9d6d-453c-9e7d-1bfaf0ba32c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284162-3b04-4077-ad31-2c5df2349a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c2cf3d-e268-4713-874a-33b3b741760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037fff-9d6d-453c-9e7d-1bfaf0ba32c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efad1b6-f825-4bf9-a20a-e3f22af40164}" ma:internalName="TaxCatchAll" ma:showField="CatchAllData" ma:web="5b037fff-9d6d-453c-9e7d-1bfaf0ba32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8284162-3b04-4077-ad31-2c5df2349a93">
      <Terms xmlns="http://schemas.microsoft.com/office/infopath/2007/PartnerControls"/>
    </lcf76f155ced4ddcb4097134ff3c332f>
    <TaxCatchAll xmlns="5b037fff-9d6d-453c-9e7d-1bfaf0ba32ca" xsi:nil="true"/>
  </documentManagement>
</p:properties>
</file>

<file path=customXml/itemProps1.xml><?xml version="1.0" encoding="utf-8"?>
<ds:datastoreItem xmlns:ds="http://schemas.openxmlformats.org/officeDocument/2006/customXml" ds:itemID="{378ACB95-1A29-472E-AD5C-276507C361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284162-3b04-4077-ad31-2c5df2349a93"/>
    <ds:schemaRef ds:uri="5b037fff-9d6d-453c-9e7d-1bfaf0ba32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AA4A59-3B6D-49B8-B12F-49372EB16F03}">
  <ds:schemaRefs>
    <ds:schemaRef ds:uri="http://schemas.microsoft.com/sharepoint/v3/contenttype/forms"/>
  </ds:schemaRefs>
</ds:datastoreItem>
</file>

<file path=customXml/itemProps3.xml><?xml version="1.0" encoding="utf-8"?>
<ds:datastoreItem xmlns:ds="http://schemas.openxmlformats.org/officeDocument/2006/customXml" ds:itemID="{07FA17E4-5E90-4B39-A15A-D099174374E2}">
  <ds:schemaRefs>
    <ds:schemaRef ds:uri="http://schemas.microsoft.com/office/2006/metadata/properties"/>
    <ds:schemaRef ds:uri="http://schemas.microsoft.com/office/infopath/2007/PartnerControls"/>
    <ds:schemaRef ds:uri="a8284162-3b04-4077-ad31-2c5df2349a93"/>
    <ds:schemaRef ds:uri="5b037fff-9d6d-453c-9e7d-1bfaf0ba32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Paulo Silva</cp:lastModifiedBy>
  <cp:revision/>
  <dcterms:created xsi:type="dcterms:W3CDTF">2019-09-06T11:16:57Z</dcterms:created>
  <dcterms:modified xsi:type="dcterms:W3CDTF">2026-05-29T14:56:03Z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0x010100586DE11AD729144AA963DD5946997A57</vt:lpwstr>
  </property>
  <property fmtid="{D5CDD505-2E9C-101B-9397-08002B2CF9AE}" pid="3" name="MediaServiceImageTags">
    <vt:lpwstr/>
  </property>
</Properties>
</file>